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4565" tabRatio="500"/>
  </bookViews>
  <sheets>
    <sheet name="Secondary List" sheetId="1" r:id="rId1"/>
  </sheets>
  <definedNames>
    <definedName name="_xlnm._FilterDatabase" localSheetId="0" hidden="1">'Secondary List'!$A$2:$G$9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H7" i="1"/>
  <c r="F8" i="1"/>
  <c r="H8" i="1"/>
  <c r="F9" i="1"/>
  <c r="H9" i="1"/>
  <c r="H10" i="1"/>
  <c r="F3" i="1"/>
  <c r="H3" i="1"/>
  <c r="F10" i="1"/>
  <c r="D10" i="1"/>
</calcChain>
</file>

<file path=xl/sharedStrings.xml><?xml version="1.0" encoding="utf-8"?>
<sst xmlns="http://schemas.openxmlformats.org/spreadsheetml/2006/main" count="14" uniqueCount="14">
  <si>
    <t>Brand Code</t>
  </si>
  <si>
    <t>Item UPC</t>
  </si>
  <si>
    <t>Description</t>
  </si>
  <si>
    <t>QTY CASES</t>
  </si>
  <si>
    <t>Expiry Date</t>
  </si>
  <si>
    <t>RETAIL</t>
  </si>
  <si>
    <t>CASE PACK</t>
  </si>
  <si>
    <t>QTY UNITS</t>
  </si>
  <si>
    <t>EXTN</t>
  </si>
  <si>
    <t>CREST DISNEY FROZEN ROCKIN MINT KIDS TOOTHPASTE 85 ML</t>
  </si>
  <si>
    <t>CREST STAR WARS ROCKIN MINT KIDS TOOTHPASTE 85 ML</t>
  </si>
  <si>
    <t xml:space="preserve">CREST KIDS DISNEY TOY STORY BUBBLEGUM TOOTHPASTE 85 ML </t>
  </si>
  <si>
    <t>PRICE USD</t>
  </si>
  <si>
    <t>CREST 3D WHITE WHITENING THERAPY ENAMEL CARE TOOTHPASTE 20ml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</si>
</sst>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d\-mmm\-yy;@"/>
    <numFmt numFmtId="167" formatCode="0.00_)"/>
    <numFmt numFmtId="168" formatCode="[$-1009]d\-mmm\-yy;@"/>
    <numFmt numFmtId="169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167" fontId="2" fillId="0" borderId="0"/>
    <xf numFmtId="168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1" fillId="0" borderId="0" xfId="1" applyNumberFormat="1" applyFont="1"/>
    <xf numFmtId="166" fontId="0" fillId="0" borderId="0" xfId="0" applyNumberFormat="1" applyAlignment="1">
      <alignment horizontal="center" wrapText="1"/>
    </xf>
    <xf numFmtId="0" fontId="3" fillId="0" borderId="0" xfId="0" applyFont="1" applyFill="1" applyAlignment="1" applyProtection="1">
      <alignment wrapText="1"/>
    </xf>
    <xf numFmtId="0" fontId="3" fillId="0" borderId="0" xfId="0" applyFont="1"/>
    <xf numFmtId="0" fontId="7" fillId="2" borderId="1" xfId="2" applyNumberFormat="1" applyFont="1" applyFill="1" applyBorder="1" applyAlignment="1" applyProtection="1">
      <alignment horizontal="center" vertical="center" wrapText="1"/>
    </xf>
    <xf numFmtId="1" fontId="7" fillId="2" borderId="1" xfId="2" applyNumberFormat="1" applyFont="1" applyFill="1" applyBorder="1" applyAlignment="1" applyProtection="1">
      <alignment horizontal="center" vertical="center" wrapText="1"/>
    </xf>
    <xf numFmtId="166" fontId="7" fillId="2" borderId="1" xfId="2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Protection="1"/>
    <xf numFmtId="1" fontId="8" fillId="0" borderId="1" xfId="0" applyNumberFormat="1" applyFont="1" applyBorder="1" applyAlignment="1" applyProtection="1">
      <alignment horizontal="right"/>
    </xf>
    <xf numFmtId="1" fontId="8" fillId="0" borderId="1" xfId="0" applyNumberFormat="1" applyFont="1" applyBorder="1" applyProtection="1"/>
    <xf numFmtId="3" fontId="8" fillId="0" borderId="1" xfId="1" quotePrefix="1" applyNumberFormat="1" applyFont="1" applyFill="1" applyBorder="1" applyProtection="1"/>
    <xf numFmtId="164" fontId="8" fillId="0" borderId="1" xfId="1" quotePrefix="1" applyFont="1" applyFill="1" applyBorder="1" applyProtection="1"/>
    <xf numFmtId="166" fontId="9" fillId="0" borderId="1" xfId="0" applyNumberFormat="1" applyFont="1" applyFill="1" applyBorder="1" applyAlignment="1" applyProtection="1">
      <alignment horizontal="center"/>
    </xf>
    <xf numFmtId="0" fontId="8" fillId="0" borderId="2" xfId="0" applyFont="1" applyBorder="1" applyProtection="1"/>
    <xf numFmtId="1" fontId="8" fillId="0" borderId="2" xfId="0" applyNumberFormat="1" applyFont="1" applyBorder="1" applyAlignment="1" applyProtection="1">
      <alignment horizontal="right"/>
    </xf>
    <xf numFmtId="1" fontId="8" fillId="0" borderId="2" xfId="0" applyNumberFormat="1" applyFont="1" applyBorder="1" applyProtection="1"/>
    <xf numFmtId="3" fontId="8" fillId="0" borderId="2" xfId="1" quotePrefix="1" applyNumberFormat="1" applyFont="1" applyFill="1" applyBorder="1" applyProtection="1"/>
    <xf numFmtId="166" fontId="9" fillId="0" borderId="2" xfId="0" applyNumberFormat="1" applyFont="1" applyFill="1" applyBorder="1" applyAlignment="1" applyProtection="1">
      <alignment horizontal="center"/>
    </xf>
    <xf numFmtId="0" fontId="8" fillId="0" borderId="0" xfId="0" applyFont="1" applyBorder="1" applyProtection="1"/>
    <xf numFmtId="1" fontId="8" fillId="0" borderId="0" xfId="0" applyNumberFormat="1" applyFont="1" applyBorder="1" applyAlignment="1" applyProtection="1">
      <alignment horizontal="right"/>
    </xf>
    <xf numFmtId="1" fontId="8" fillId="0" borderId="0" xfId="0" applyNumberFormat="1" applyFont="1" applyBorder="1" applyProtection="1"/>
    <xf numFmtId="3" fontId="8" fillId="0" borderId="0" xfId="1" quotePrefix="1" applyNumberFormat="1" applyFont="1" applyFill="1" applyBorder="1" applyProtection="1"/>
    <xf numFmtId="166" fontId="9" fillId="0" borderId="0" xfId="0" applyNumberFormat="1" applyFont="1" applyFill="1" applyBorder="1" applyAlignment="1" applyProtection="1">
      <alignment horizontal="center"/>
    </xf>
    <xf numFmtId="0" fontId="8" fillId="0" borderId="0" xfId="0" applyFont="1"/>
    <xf numFmtId="164" fontId="8" fillId="0" borderId="1" xfId="1" applyFont="1" applyBorder="1"/>
    <xf numFmtId="1" fontId="8" fillId="0" borderId="0" xfId="0" applyNumberFormat="1" applyFont="1" applyAlignment="1">
      <alignment horizontal="center"/>
    </xf>
    <xf numFmtId="169" fontId="8" fillId="0" borderId="3" xfId="12" applyNumberFormat="1" applyFont="1" applyBorder="1" applyAlignment="1">
      <alignment horizontal="right"/>
    </xf>
    <xf numFmtId="0" fontId="8" fillId="0" borderId="0" xfId="1" applyNumberFormat="1" applyFont="1"/>
    <xf numFmtId="164" fontId="8" fillId="0" borderId="3" xfId="1" applyFont="1" applyBorder="1" applyAlignment="1">
      <alignment horizontal="right"/>
    </xf>
    <xf numFmtId="166" fontId="8" fillId="0" borderId="0" xfId="0" applyNumberFormat="1" applyFont="1" applyAlignment="1">
      <alignment horizontal="center" wrapText="1"/>
    </xf>
    <xf numFmtId="0" fontId="10" fillId="3" borderId="1" xfId="2" applyNumberFormat="1" applyFont="1" applyFill="1" applyBorder="1" applyAlignment="1" applyProtection="1">
      <alignment horizontal="center" vertical="center" wrapText="1"/>
    </xf>
    <xf numFmtId="164" fontId="10" fillId="3" borderId="1" xfId="1" quotePrefix="1" applyFont="1" applyFill="1" applyBorder="1" applyProtection="1"/>
    <xf numFmtId="3" fontId="10" fillId="3" borderId="2" xfId="1" quotePrefix="1" applyNumberFormat="1" applyFont="1" applyFill="1" applyBorder="1" applyProtection="1"/>
    <xf numFmtId="3" fontId="10" fillId="3" borderId="0" xfId="1" quotePrefix="1" applyNumberFormat="1" applyFont="1" applyFill="1" applyBorder="1" applyProtection="1"/>
  </cellXfs>
  <cellStyles count="17">
    <cellStyle name="          _x000d__x000a_386grabber=VGA.3GR_x000d__x000a_" xfId="3"/>
    <cellStyle name="Comma" xfId="12" builtinId="3"/>
    <cellStyle name="Currency" xfId="1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4" builtinId="9" hidden="1"/>
    <cellStyle name="Followed Hyperlink" xfId="16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3" builtinId="8" hidden="1"/>
    <cellStyle name="Hyperlink" xfId="15" builtinId="8" hidden="1"/>
    <cellStyle name="Normal" xfId="0" builtinId="0"/>
    <cellStyle name="Normal_Sheet1" xfId="2"/>
  </cellStyles>
  <dxfs count="11"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theme="5" tint="0.39994506668294322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theme="5" tint="0.3999450666829432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theme="5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591959</xdr:colOff>
      <xdr:row>0</xdr:row>
      <xdr:rowOff>133351</xdr:rowOff>
    </xdr:from>
    <xdr:to>
      <xdr:col>2</xdr:col>
      <xdr:colOff>2116666</xdr:colOff>
      <xdr:row>0</xdr:row>
      <xdr:rowOff>620889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20948" y="133351"/>
          <a:ext cx="1524707" cy="487538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1800" b="1" baseline="0">
              <a:latin typeface="Arial" pitchFamily="34" charset="0"/>
              <a:cs typeface="Arial" pitchFamily="34" charset="0"/>
            </a:rPr>
            <a:t>CREST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90" zoomScaleNormal="90" zoomScalePageLayoutView="90" workbookViewId="0">
      <pane xSplit="3" ySplit="2" topLeftCell="D3" activePane="bottomRight" state="frozen"/>
      <selection pane="topRight" activeCell="J1" sqref="J1"/>
      <selection pane="bottomLeft" activeCell="A3" sqref="A3"/>
      <selection pane="bottomRight" activeCell="M16" sqref="M16"/>
    </sheetView>
  </sheetViews>
  <sheetFormatPr defaultColWidth="8.85546875" defaultRowHeight="15" x14ac:dyDescent="0.25"/>
  <cols>
    <col min="1" max="1" width="12.140625" bestFit="1" customWidth="1"/>
    <col min="2" max="2" width="15" style="1" bestFit="1" customWidth="1"/>
    <col min="3" max="3" width="62.28515625" bestFit="1" customWidth="1"/>
    <col min="4" max="4" width="16.28515625" style="2" bestFit="1" customWidth="1"/>
    <col min="5" max="5" width="11.140625" style="3" bestFit="1" customWidth="1"/>
    <col min="6" max="6" width="14.28515625" style="3" customWidth="1"/>
    <col min="7" max="7" width="11.28515625" style="3" customWidth="1"/>
    <col min="8" max="8" width="17.5703125" style="3" customWidth="1"/>
    <col min="9" max="9" width="12.140625" style="4" bestFit="1" customWidth="1"/>
  </cols>
  <sheetData>
    <row r="1" spans="1:10" ht="60.95" customHeight="1" x14ac:dyDescent="0.25"/>
    <row r="2" spans="1:10" s="5" customFormat="1" ht="45.75" customHeight="1" x14ac:dyDescent="0.2">
      <c r="A2" s="7" t="s">
        <v>0</v>
      </c>
      <c r="B2" s="8" t="s">
        <v>1</v>
      </c>
      <c r="C2" s="7" t="s">
        <v>2</v>
      </c>
      <c r="D2" s="8" t="s">
        <v>3</v>
      </c>
      <c r="E2" s="7" t="s">
        <v>6</v>
      </c>
      <c r="F2" s="7" t="s">
        <v>7</v>
      </c>
      <c r="G2" s="33" t="s">
        <v>12</v>
      </c>
      <c r="H2" s="9" t="s">
        <v>8</v>
      </c>
      <c r="I2" s="9" t="s">
        <v>4</v>
      </c>
      <c r="J2" s="7" t="s">
        <v>5</v>
      </c>
    </row>
    <row r="3" spans="1:10" s="6" customFormat="1" ht="15.75" x14ac:dyDescent="0.25">
      <c r="A3" s="10">
        <v>80308464</v>
      </c>
      <c r="B3" s="11">
        <v>56100079941</v>
      </c>
      <c r="C3" s="10" t="s">
        <v>13</v>
      </c>
      <c r="D3" s="12">
        <v>219</v>
      </c>
      <c r="E3" s="13">
        <v>36</v>
      </c>
      <c r="F3" s="13">
        <f>D3*E3</f>
        <v>7884</v>
      </c>
      <c r="G3" s="34">
        <v>0.59</v>
      </c>
      <c r="H3" s="14">
        <f>F3*G3</f>
        <v>4651.5599999999995</v>
      </c>
      <c r="I3" s="15">
        <v>43982</v>
      </c>
      <c r="J3" s="14"/>
    </row>
    <row r="4" spans="1:10" s="6" customFormat="1" ht="16.5" thickBot="1" x14ac:dyDescent="0.3">
      <c r="A4" s="16"/>
      <c r="B4" s="17"/>
      <c r="C4" s="16"/>
      <c r="D4" s="18"/>
      <c r="E4" s="19"/>
      <c r="F4" s="19"/>
      <c r="G4" s="35"/>
      <c r="H4" s="19"/>
      <c r="I4" s="20"/>
      <c r="J4" s="19"/>
    </row>
    <row r="5" spans="1:10" s="6" customFormat="1" ht="15.75" x14ac:dyDescent="0.25">
      <c r="A5" s="21"/>
      <c r="B5" s="22"/>
      <c r="C5" s="21"/>
      <c r="D5" s="23"/>
      <c r="E5" s="24"/>
      <c r="F5" s="24"/>
      <c r="G5" s="36"/>
      <c r="H5" s="24"/>
      <c r="I5" s="25"/>
      <c r="J5" s="26"/>
    </row>
    <row r="6" spans="1:10" s="6" customFormat="1" ht="15.75" x14ac:dyDescent="0.25">
      <c r="A6" s="21"/>
      <c r="B6" s="22"/>
      <c r="C6" s="21"/>
      <c r="D6" s="23"/>
      <c r="E6" s="24"/>
      <c r="F6" s="24"/>
      <c r="G6" s="36"/>
      <c r="H6" s="24"/>
      <c r="I6" s="25"/>
      <c r="J6" s="26"/>
    </row>
    <row r="7" spans="1:10" s="6" customFormat="1" ht="15.75" x14ac:dyDescent="0.25">
      <c r="A7" s="10">
        <v>80293031</v>
      </c>
      <c r="B7" s="11">
        <v>56100047193</v>
      </c>
      <c r="C7" s="10" t="s">
        <v>9</v>
      </c>
      <c r="D7" s="12">
        <v>2275</v>
      </c>
      <c r="E7" s="13">
        <v>24</v>
      </c>
      <c r="F7" s="13">
        <f t="shared" ref="F7:F9" si="0">D7*E7</f>
        <v>54600</v>
      </c>
      <c r="G7" s="34">
        <v>1.0900000000000001</v>
      </c>
      <c r="H7" s="14">
        <f>F7*G7</f>
        <v>59514.000000000007</v>
      </c>
      <c r="I7" s="15">
        <v>44135</v>
      </c>
      <c r="J7" s="27">
        <v>3.38</v>
      </c>
    </row>
    <row r="8" spans="1:10" s="6" customFormat="1" ht="15.75" x14ac:dyDescent="0.25">
      <c r="A8" s="10">
        <v>80321224</v>
      </c>
      <c r="B8" s="11">
        <v>37000919582</v>
      </c>
      <c r="C8" s="10" t="s">
        <v>10</v>
      </c>
      <c r="D8" s="12">
        <v>1569</v>
      </c>
      <c r="E8" s="13">
        <v>24</v>
      </c>
      <c r="F8" s="13">
        <f t="shared" si="0"/>
        <v>37656</v>
      </c>
      <c r="G8" s="34">
        <v>1.0900000000000001</v>
      </c>
      <c r="H8" s="14">
        <f t="shared" ref="H8:H9" si="1">F8*G8</f>
        <v>41045.040000000001</v>
      </c>
      <c r="I8" s="15">
        <v>44227</v>
      </c>
      <c r="J8" s="27">
        <v>3.38</v>
      </c>
    </row>
    <row r="9" spans="1:10" s="6" customFormat="1" ht="15.75" x14ac:dyDescent="0.25">
      <c r="A9" s="10">
        <v>80319133</v>
      </c>
      <c r="B9" s="11">
        <v>56100081043</v>
      </c>
      <c r="C9" s="10" t="s">
        <v>11</v>
      </c>
      <c r="D9" s="12">
        <v>4424</v>
      </c>
      <c r="E9" s="13">
        <v>6</v>
      </c>
      <c r="F9" s="13">
        <f t="shared" si="0"/>
        <v>26544</v>
      </c>
      <c r="G9" s="34">
        <v>1.0900000000000001</v>
      </c>
      <c r="H9" s="14">
        <f t="shared" si="1"/>
        <v>28932.960000000003</v>
      </c>
      <c r="I9" s="15">
        <v>44104</v>
      </c>
      <c r="J9" s="27">
        <v>3.38</v>
      </c>
    </row>
    <row r="10" spans="1:10" ht="16.5" thickBot="1" x14ac:dyDescent="0.3">
      <c r="A10" s="26"/>
      <c r="B10" s="28"/>
      <c r="C10" s="26"/>
      <c r="D10" s="29">
        <f>SUM(D7:D9)</f>
        <v>8268</v>
      </c>
      <c r="E10" s="30"/>
      <c r="F10" s="29">
        <f>SUM(F7:F9)</f>
        <v>118800</v>
      </c>
      <c r="G10" s="30"/>
      <c r="H10" s="31">
        <f>SUM(H7:H9)</f>
        <v>129492.00000000001</v>
      </c>
      <c r="I10" s="32"/>
      <c r="J10" s="26"/>
    </row>
  </sheetData>
  <autoFilter ref="A2:G9"/>
  <conditionalFormatting sqref="A2:C2 E2:I2">
    <cfRule type="containsText" dxfId="10" priority="13" stopIfTrue="1" operator="containsText" text="hot">
      <formula>NOT(ISERROR(SEARCH("hot",A2)))</formula>
    </cfRule>
    <cfRule type="containsText" dxfId="9" priority="14" stopIfTrue="1" operator="containsText" text="new">
      <formula>NOT(ISERROR(SEARCH("new",A2)))</formula>
    </cfRule>
  </conditionalFormatting>
  <conditionalFormatting sqref="A2:C2 E2:I2">
    <cfRule type="expression" dxfId="8" priority="12">
      <formula>ISERROR(A2)</formula>
    </cfRule>
  </conditionalFormatting>
  <conditionalFormatting sqref="I2">
    <cfRule type="cellIs" dxfId="7" priority="11" stopIfTrue="1" operator="lessThan">
      <formula>#REF!+60</formula>
    </cfRule>
  </conditionalFormatting>
  <conditionalFormatting sqref="D2">
    <cfRule type="containsText" dxfId="6" priority="9" stopIfTrue="1" operator="containsText" text="hot">
      <formula>NOT(ISERROR(SEARCH("hot",D2)))</formula>
    </cfRule>
    <cfRule type="containsText" dxfId="5" priority="10" stopIfTrue="1" operator="containsText" text="new">
      <formula>NOT(ISERROR(SEARCH("new",D2)))</formula>
    </cfRule>
  </conditionalFormatting>
  <conditionalFormatting sqref="D2">
    <cfRule type="expression" dxfId="4" priority="8">
      <formula>ISERROR(D2)</formula>
    </cfRule>
  </conditionalFormatting>
  <conditionalFormatting sqref="J2">
    <cfRule type="containsText" dxfId="3" priority="3" stopIfTrue="1" operator="containsText" text="hot">
      <formula>NOT(ISERROR(SEARCH("hot",J2)))</formula>
    </cfRule>
    <cfRule type="containsText" dxfId="2" priority="4" stopIfTrue="1" operator="containsText" text="new">
      <formula>NOT(ISERROR(SEARCH("new",J2)))</formula>
    </cfRule>
  </conditionalFormatting>
  <conditionalFormatting sqref="J2">
    <cfRule type="expression" dxfId="1" priority="2">
      <formula>ISERROR(J2)</formula>
    </cfRule>
  </conditionalFormatting>
  <conditionalFormatting sqref="H2">
    <cfRule type="cellIs" dxfId="0" priority="1" stopIfTrue="1" operator="lessThan">
      <formula>#REF!+60</formula>
    </cfRule>
  </conditionalFormatting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Secondary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2019-09-19T04:45:15Z</dcterms:created>
  <dcterms:modified xsi:type="dcterms:W3CDTF">2019-10-04T09:04:24Z</dcterms:modified>
</cp:coreProperties>
</file>